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Обмен\тэкмо\на 2022\Для сайта\"/>
    </mc:Choice>
  </mc:AlternateContent>
  <bookViews>
    <workbookView xWindow="0" yWindow="0" windowWidth="28800" windowHeight="12300"/>
  </bookViews>
  <sheets>
    <sheet name="раскрытие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9" i="2" l="1"/>
  <c r="J69" i="2"/>
  <c r="N67" i="2"/>
  <c r="J67" i="2"/>
  <c r="O79" i="2"/>
  <c r="O78" i="2"/>
</calcChain>
</file>

<file path=xl/sharedStrings.xml><?xml version="1.0" encoding="utf-8"?>
<sst xmlns="http://schemas.openxmlformats.org/spreadsheetml/2006/main" count="377" uniqueCount="36">
  <si>
    <t>№ п/п</t>
  </si>
  <si>
    <t>1.</t>
  </si>
  <si>
    <t>2.</t>
  </si>
  <si>
    <t>3.</t>
  </si>
  <si>
    <t>4.</t>
  </si>
  <si>
    <t>5.</t>
  </si>
  <si>
    <t>6.</t>
  </si>
  <si>
    <t>7.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</si>
  <si>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</si>
  <si>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</si>
  <si>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</si>
  <si>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</si>
  <si>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</si>
  <si>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</si>
  <si>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</si>
  <si>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</si>
  <si>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</si>
  <si>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</si>
  <si>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</si>
  <si>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</si>
  <si>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</si>
  <si>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</si>
  <si>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Подано заявок</t>
  </si>
  <si>
    <t>шт.</t>
  </si>
  <si>
    <t>Мощность по поданным заявкам</t>
  </si>
  <si>
    <t>кВт</t>
  </si>
  <si>
    <t>2.1.</t>
  </si>
  <si>
    <t>в т.ч аннулировано</t>
  </si>
  <si>
    <t>Количество заключенных договоров</t>
  </si>
  <si>
    <t>Мощность по заключенным договорам</t>
  </si>
  <si>
    <t>Стоимость заключенных договоров</t>
  </si>
  <si>
    <t xml:space="preserve">Выполнено присоединений </t>
  </si>
  <si>
    <t>Присоединенная мощность</t>
  </si>
  <si>
    <t>руб. с НДС</t>
  </si>
  <si>
    <t>1.1.</t>
  </si>
  <si>
    <t>Аннулированио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</si>
</sst>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₽_-;\-* #,##0.00\ _₽_-;_-* &quot;-&quot;??\ _₽_-;_-@_-"/>
    <numFmt numFmtId="165" formatCode="#,##0.00\ _₽"/>
    <numFmt numFmtId="166" formatCode="_-* #,##0\ _₽_-;\-* #,##0\ _₽_-;_-* &quot;-&quot;??\ _₽_-;_-@_-"/>
    <numFmt numFmtId="167" formatCode="#,##0.00_ ;\-#,##0.00\ 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6" fillId="0" borderId="0" applyFont="0" applyFill="0" applyBorder="0" applyAlignment="0" applyProtection="0"/>
  </cellStyleXfs>
  <cellXfs count="119">
    <xf numFmtId="0" fontId="0" fillId="0" borderId="0" xfId="0"/>
    <xf numFmtId="0" fontId="3" fillId="0" borderId="6" xfId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 vertical="center"/>
    </xf>
    <xf numFmtId="3" fontId="3" fillId="0" borderId="2" xfId="1" applyNumberFormat="1" applyFont="1" applyFill="1" applyBorder="1" applyAlignment="1">
      <alignment horizontal="center" vertical="center"/>
    </xf>
    <xf numFmtId="3" fontId="3" fillId="0" borderId="7" xfId="1" applyNumberFormat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/>
    </xf>
    <xf numFmtId="0" fontId="3" fillId="0" borderId="9" xfId="1" applyFont="1" applyFill="1" applyBorder="1"/>
    <xf numFmtId="0" fontId="3" fillId="0" borderId="9" xfId="1" applyFont="1" applyFill="1" applyBorder="1" applyAlignment="1">
      <alignment horizontal="center" vertical="center"/>
    </xf>
    <xf numFmtId="3" fontId="3" fillId="0" borderId="9" xfId="1" applyNumberFormat="1" applyFont="1" applyFill="1" applyBorder="1" applyAlignment="1">
      <alignment horizontal="center" vertical="center"/>
    </xf>
    <xf numFmtId="3" fontId="3" fillId="0" borderId="10" xfId="1" applyNumberFormat="1" applyFont="1" applyFill="1" applyBorder="1" applyAlignment="1">
      <alignment horizontal="center" vertical="center"/>
    </xf>
    <xf numFmtId="0" fontId="0" fillId="0" borderId="0" xfId="0" applyBorder="1"/>
    <xf numFmtId="0" fontId="3" fillId="0" borderId="14" xfId="1" applyFont="1" applyFill="1" applyBorder="1" applyAlignment="1">
      <alignment horizontal="center"/>
    </xf>
    <xf numFmtId="0" fontId="3" fillId="0" borderId="1" xfId="1" applyFont="1" applyFill="1" applyBorder="1"/>
    <xf numFmtId="0" fontId="3" fillId="0" borderId="1" xfId="1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/>
    </xf>
    <xf numFmtId="0" fontId="3" fillId="0" borderId="11" xfId="1" applyFont="1" applyFill="1" applyBorder="1"/>
    <xf numFmtId="0" fontId="3" fillId="0" borderId="11" xfId="1" applyFont="1" applyFill="1" applyBorder="1" applyAlignment="1">
      <alignment horizontal="center" vertical="center"/>
    </xf>
    <xf numFmtId="3" fontId="3" fillId="0" borderId="11" xfId="1" applyNumberFormat="1" applyFont="1" applyFill="1" applyBorder="1" applyAlignment="1">
      <alignment horizontal="center" vertical="center"/>
    </xf>
    <xf numFmtId="3" fontId="3" fillId="0" borderId="13" xfId="1" applyNumberFormat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/>
    </xf>
    <xf numFmtId="0" fontId="3" fillId="0" borderId="4" xfId="1" applyFont="1" applyFill="1" applyBorder="1"/>
    <xf numFmtId="0" fontId="3" fillId="0" borderId="4" xfId="1" applyFont="1" applyFill="1" applyBorder="1" applyAlignment="1">
      <alignment horizontal="center" vertical="center"/>
    </xf>
    <xf numFmtId="3" fontId="3" fillId="0" borderId="4" xfId="1" applyNumberFormat="1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/>
    </xf>
    <xf numFmtId="4" fontId="3" fillId="0" borderId="10" xfId="1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center" vertical="center" wrapText="1"/>
    </xf>
    <xf numFmtId="3" fontId="2" fillId="0" borderId="15" xfId="1" applyNumberFormat="1" applyFont="1" applyFill="1" applyBorder="1" applyAlignment="1">
      <alignment horizontal="center" vertical="center" wrapText="1"/>
    </xf>
    <xf numFmtId="4" fontId="3" fillId="0" borderId="9" xfId="1" applyNumberFormat="1" applyFont="1" applyFill="1" applyBorder="1" applyAlignment="1">
      <alignment horizontal="center" vertical="center"/>
    </xf>
    <xf numFmtId="0" fontId="3" fillId="0" borderId="16" xfId="1" applyFont="1" applyFill="1" applyBorder="1"/>
    <xf numFmtId="3" fontId="3" fillId="0" borderId="16" xfId="1" applyNumberFormat="1" applyFont="1" applyFill="1" applyBorder="1" applyAlignment="1">
      <alignment horizontal="center" vertical="center"/>
    </xf>
    <xf numFmtId="3" fontId="3" fillId="0" borderId="17" xfId="1" applyNumberFormat="1" applyFont="1" applyFill="1" applyBorder="1" applyAlignment="1">
      <alignment horizontal="center" vertical="center"/>
    </xf>
    <xf numFmtId="3" fontId="0" fillId="0" borderId="0" xfId="0" applyNumberFormat="1" applyBorder="1"/>
    <xf numFmtId="0" fontId="0" fillId="0" borderId="0" xfId="0" applyFill="1"/>
    <xf numFmtId="0" fontId="0" fillId="0" borderId="0" xfId="0" applyFill="1" applyBorder="1"/>
    <xf numFmtId="0" fontId="5" fillId="0" borderId="1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Border="1"/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5" fontId="4" fillId="0" borderId="9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4" fontId="4" fillId="0" borderId="9" xfId="2" applyFont="1" applyBorder="1" applyAlignment="1">
      <alignment horizontal="center"/>
    </xf>
    <xf numFmtId="166" fontId="4" fillId="0" borderId="9" xfId="2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167" fontId="4" fillId="0" borderId="9" xfId="2" applyNumberFormat="1" applyFont="1" applyBorder="1" applyAlignment="1">
      <alignment horizont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" fontId="2" fillId="0" borderId="4" xfId="1" applyNumberFormat="1" applyFont="1" applyFill="1" applyBorder="1" applyAlignment="1">
      <alignment horizontal="center" vertical="center" wrapText="1"/>
    </xf>
    <xf numFmtId="1" fontId="2" fillId="0" borderId="5" xfId="1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2"/>
  <sheetViews>
    <sheetView tabSelected="1" topLeftCell="A10" zoomScaleNormal="100" workbookViewId="0">
      <selection activeCell="M12" sqref="M12"/>
    </sheetView>
  </sheetViews>
  <sheetFormatPr defaultRowHeight="15" x14ac:dyDescent="0.25"/>
  <cols>
    <col min="2" max="2" width="39.28515625" customWidth="1"/>
    <col min="3" max="3" width="16.7109375" customWidth="1"/>
    <col min="4" max="4" width="11.7109375" customWidth="1"/>
    <col min="5" max="5" width="12.42578125" customWidth="1"/>
    <col min="6" max="6" width="14.85546875" bestFit="1" customWidth="1"/>
    <col min="7" max="7" width="11.28515625" bestFit="1" customWidth="1"/>
    <col min="8" max="8" width="15.28515625" customWidth="1"/>
    <col min="9" max="10" width="9.28515625" bestFit="1" customWidth="1"/>
    <col min="11" max="11" width="13.28515625" customWidth="1"/>
    <col min="12" max="12" width="14.7109375" customWidth="1"/>
    <col min="14" max="14" width="13.140625" bestFit="1" customWidth="1"/>
    <col min="15" max="15" width="14.28515625" bestFit="1" customWidth="1"/>
  </cols>
  <sheetData>
    <row r="1" spans="1:17" x14ac:dyDescent="0.25">
      <c r="A1" s="105" t="s">
        <v>0</v>
      </c>
      <c r="B1" s="107" t="s">
        <v>8</v>
      </c>
      <c r="C1" s="109" t="s">
        <v>9</v>
      </c>
      <c r="D1" s="111">
        <v>2020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3"/>
    </row>
    <row r="2" spans="1:17" ht="15.75" thickBot="1" x14ac:dyDescent="0.3">
      <c r="A2" s="106"/>
      <c r="B2" s="108"/>
      <c r="C2" s="110"/>
      <c r="D2" s="64" t="s">
        <v>10</v>
      </c>
      <c r="E2" s="64" t="s">
        <v>11</v>
      </c>
      <c r="F2" s="64" t="s">
        <v>12</v>
      </c>
      <c r="G2" s="64" t="s">
        <v>13</v>
      </c>
      <c r="H2" s="64" t="s">
        <v>14</v>
      </c>
      <c r="I2" s="64" t="s">
        <v>15</v>
      </c>
      <c r="J2" s="64" t="s">
        <v>16</v>
      </c>
      <c r="K2" s="64" t="s">
        <v>17</v>
      </c>
      <c r="L2" s="64" t="s">
        <v>18</v>
      </c>
      <c r="M2" s="64" t="s">
        <v>19</v>
      </c>
      <c r="N2" s="64" t="s">
        <v>20</v>
      </c>
      <c r="O2" s="37" t="s">
        <v>21</v>
      </c>
    </row>
    <row r="3" spans="1:17" ht="15.75" x14ac:dyDescent="0.25">
      <c r="A3" s="38" t="s">
        <v>1</v>
      </c>
      <c r="B3" s="39" t="s">
        <v>22</v>
      </c>
      <c r="C3" s="40" t="s">
        <v>23</v>
      </c>
      <c r="D3" s="81">
        <v>1</v>
      </c>
      <c r="E3" s="82"/>
      <c r="F3" s="80"/>
      <c r="G3" s="82"/>
      <c r="H3" s="82"/>
      <c r="I3" s="82"/>
      <c r="J3" s="82">
        <v>1</v>
      </c>
      <c r="K3" s="80"/>
      <c r="L3" s="82"/>
      <c r="M3" s="82">
        <v>1</v>
      </c>
      <c r="N3" s="80"/>
      <c r="O3" s="83"/>
    </row>
    <row r="4" spans="1:17" ht="16.5" thickBot="1" x14ac:dyDescent="0.3">
      <c r="A4" s="45" t="s">
        <v>34</v>
      </c>
      <c r="B4" s="31" t="s">
        <v>24</v>
      </c>
      <c r="C4" s="46" t="s">
        <v>25</v>
      </c>
      <c r="D4" s="84">
        <v>600</v>
      </c>
      <c r="E4" s="85"/>
      <c r="F4" s="93"/>
      <c r="G4" s="85"/>
      <c r="H4" s="85"/>
      <c r="I4" s="85"/>
      <c r="J4" s="85">
        <v>2000</v>
      </c>
      <c r="K4" s="85"/>
      <c r="L4" s="85"/>
      <c r="M4" s="85">
        <v>561</v>
      </c>
      <c r="N4" s="85"/>
      <c r="O4" s="86"/>
    </row>
    <row r="5" spans="1:17" ht="15.75" x14ac:dyDescent="0.25">
      <c r="A5" s="52" t="s">
        <v>2</v>
      </c>
      <c r="B5" s="53" t="s">
        <v>35</v>
      </c>
      <c r="C5" s="76" t="s">
        <v>23</v>
      </c>
      <c r="D5" s="87">
        <v>1</v>
      </c>
      <c r="E5" s="80"/>
      <c r="F5" s="80"/>
      <c r="G5" s="80"/>
      <c r="H5" s="80"/>
      <c r="I5" s="80"/>
      <c r="J5" s="80"/>
      <c r="K5" s="80"/>
      <c r="L5" s="80"/>
      <c r="M5" s="80">
        <v>1</v>
      </c>
      <c r="N5" s="80"/>
      <c r="O5" s="88"/>
    </row>
    <row r="6" spans="1:17" ht="16.5" thickBot="1" x14ac:dyDescent="0.3">
      <c r="A6" s="45" t="s">
        <v>26</v>
      </c>
      <c r="B6" s="57" t="s">
        <v>27</v>
      </c>
      <c r="C6" s="46" t="s">
        <v>25</v>
      </c>
      <c r="D6" s="84">
        <v>600</v>
      </c>
      <c r="E6" s="85"/>
      <c r="F6" s="85"/>
      <c r="G6" s="85"/>
      <c r="H6" s="85"/>
      <c r="I6" s="97"/>
      <c r="J6" s="85"/>
      <c r="K6" s="85"/>
      <c r="L6" s="85"/>
      <c r="M6" s="85">
        <v>561</v>
      </c>
      <c r="N6" s="85"/>
      <c r="O6" s="86"/>
    </row>
    <row r="7" spans="1:17" ht="15.75" x14ac:dyDescent="0.25">
      <c r="A7" s="38" t="s">
        <v>3</v>
      </c>
      <c r="B7" s="39" t="s">
        <v>28</v>
      </c>
      <c r="C7" s="40" t="s">
        <v>23</v>
      </c>
      <c r="D7" s="87"/>
      <c r="E7" s="80"/>
      <c r="F7" s="80"/>
      <c r="G7" s="80"/>
      <c r="H7" s="80"/>
      <c r="I7" s="80"/>
      <c r="J7" s="80"/>
      <c r="K7" s="80">
        <v>1</v>
      </c>
      <c r="L7" s="80"/>
      <c r="M7" s="80"/>
      <c r="N7" s="80"/>
      <c r="O7" s="88"/>
    </row>
    <row r="8" spans="1:17" ht="15.75" x14ac:dyDescent="0.25">
      <c r="A8" s="58" t="s">
        <v>4</v>
      </c>
      <c r="B8" s="59" t="s">
        <v>29</v>
      </c>
      <c r="C8" s="78" t="s">
        <v>25</v>
      </c>
      <c r="D8" s="89"/>
      <c r="E8" s="90"/>
      <c r="F8" s="90"/>
      <c r="G8" s="90"/>
      <c r="H8" s="90"/>
      <c r="I8" s="90"/>
      <c r="J8" s="90"/>
      <c r="K8" s="118">
        <v>2000</v>
      </c>
      <c r="L8" s="90"/>
      <c r="M8" s="90"/>
      <c r="N8" s="90"/>
      <c r="O8" s="91"/>
    </row>
    <row r="9" spans="1:17" ht="16.5" thickBot="1" x14ac:dyDescent="0.3">
      <c r="A9" s="45" t="s">
        <v>5</v>
      </c>
      <c r="B9" s="57" t="s">
        <v>30</v>
      </c>
      <c r="C9" s="46" t="s">
        <v>33</v>
      </c>
      <c r="D9" s="84"/>
      <c r="E9" s="94"/>
      <c r="F9" s="85"/>
      <c r="G9" s="85"/>
      <c r="H9" s="85"/>
      <c r="I9" s="85"/>
      <c r="J9" s="85"/>
      <c r="K9" s="97">
        <v>831936</v>
      </c>
      <c r="L9" s="95"/>
      <c r="M9" s="85"/>
      <c r="N9" s="85"/>
      <c r="O9" s="86"/>
    </row>
    <row r="10" spans="1:17" ht="15.75" x14ac:dyDescent="0.25">
      <c r="A10" s="52" t="s">
        <v>6</v>
      </c>
      <c r="B10" s="53" t="s">
        <v>31</v>
      </c>
      <c r="C10" s="79" t="s">
        <v>23</v>
      </c>
      <c r="D10" s="87"/>
      <c r="E10" s="80"/>
      <c r="F10" s="80"/>
      <c r="G10" s="80"/>
      <c r="H10" s="80"/>
      <c r="I10" s="80"/>
      <c r="J10" s="80"/>
      <c r="K10" s="80"/>
      <c r="L10" s="80"/>
      <c r="M10" s="80">
        <v>2</v>
      </c>
      <c r="N10" s="80"/>
      <c r="O10" s="88"/>
    </row>
    <row r="11" spans="1:17" ht="16.5" thickBot="1" x14ac:dyDescent="0.3">
      <c r="A11" s="45" t="s">
        <v>7</v>
      </c>
      <c r="B11" s="74" t="s">
        <v>32</v>
      </c>
      <c r="C11" s="46" t="s">
        <v>25</v>
      </c>
      <c r="D11" s="84"/>
      <c r="E11" s="85"/>
      <c r="F11" s="85"/>
      <c r="G11" s="85"/>
      <c r="H11" s="85"/>
      <c r="I11" s="85"/>
      <c r="J11" s="85"/>
      <c r="K11" s="85"/>
      <c r="L11" s="85"/>
      <c r="M11" s="94">
        <v>1855.55</v>
      </c>
      <c r="N11" s="85"/>
      <c r="O11" s="86"/>
    </row>
    <row r="12" spans="1:17" ht="16.5" thickBot="1" x14ac:dyDescent="0.3">
      <c r="Q12" s="92">
        <v>40384.800000000003</v>
      </c>
    </row>
    <row r="13" spans="1:17" ht="15.75" thickBot="1" x14ac:dyDescent="0.3"/>
    <row r="14" spans="1:17" x14ac:dyDescent="0.25">
      <c r="A14" s="105" t="s">
        <v>0</v>
      </c>
      <c r="B14" s="107" t="s">
        <v>8</v>
      </c>
      <c r="C14" s="109" t="s">
        <v>9</v>
      </c>
      <c r="D14" s="111">
        <v>2019</v>
      </c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3"/>
    </row>
    <row r="15" spans="1:17" ht="15.75" thickBot="1" x14ac:dyDescent="0.3">
      <c r="A15" s="106"/>
      <c r="B15" s="108"/>
      <c r="C15" s="110"/>
      <c r="D15" s="64" t="s">
        <v>10</v>
      </c>
      <c r="E15" s="64" t="s">
        <v>11</v>
      </c>
      <c r="F15" s="64" t="s">
        <v>12</v>
      </c>
      <c r="G15" s="64" t="s">
        <v>13</v>
      </c>
      <c r="H15" s="64" t="s">
        <v>14</v>
      </c>
      <c r="I15" s="64" t="s">
        <v>15</v>
      </c>
      <c r="J15" s="64" t="s">
        <v>16</v>
      </c>
      <c r="K15" s="64" t="s">
        <v>17</v>
      </c>
      <c r="L15" s="64" t="s">
        <v>18</v>
      </c>
      <c r="M15" s="64" t="s">
        <v>19</v>
      </c>
      <c r="N15" s="64" t="s">
        <v>20</v>
      </c>
      <c r="O15" s="37" t="s">
        <v>21</v>
      </c>
    </row>
    <row r="16" spans="1:17" ht="15.75" x14ac:dyDescent="0.25">
      <c r="A16" s="38" t="s">
        <v>1</v>
      </c>
      <c r="B16" s="39" t="s">
        <v>22</v>
      </c>
      <c r="C16" s="40" t="s">
        <v>23</v>
      </c>
      <c r="D16" s="81"/>
      <c r="E16" s="82"/>
      <c r="F16" s="80">
        <v>1</v>
      </c>
      <c r="G16" s="82"/>
      <c r="H16" s="82"/>
      <c r="I16" s="82"/>
      <c r="J16" s="82"/>
      <c r="K16" s="80">
        <v>1</v>
      </c>
      <c r="L16" s="82"/>
      <c r="M16" s="82"/>
      <c r="N16" s="80">
        <v>1</v>
      </c>
      <c r="O16" s="83"/>
    </row>
    <row r="17" spans="1:15" ht="16.5" thickBot="1" x14ac:dyDescent="0.3">
      <c r="A17" s="45" t="s">
        <v>34</v>
      </c>
      <c r="B17" s="31" t="s">
        <v>24</v>
      </c>
      <c r="C17" s="46" t="s">
        <v>25</v>
      </c>
      <c r="D17" s="84"/>
      <c r="E17" s="85"/>
      <c r="F17" s="93">
        <v>40000</v>
      </c>
      <c r="G17" s="85"/>
      <c r="H17" s="85"/>
      <c r="I17" s="85"/>
      <c r="J17" s="85"/>
      <c r="K17" s="85">
        <v>100</v>
      </c>
      <c r="L17" s="85"/>
      <c r="M17" s="85"/>
      <c r="N17" s="85">
        <v>200</v>
      </c>
      <c r="O17" s="86"/>
    </row>
    <row r="18" spans="1:15" ht="15.75" x14ac:dyDescent="0.25">
      <c r="A18" s="52" t="s">
        <v>2</v>
      </c>
      <c r="B18" s="53" t="s">
        <v>35</v>
      </c>
      <c r="C18" s="54" t="s">
        <v>23</v>
      </c>
      <c r="D18" s="87"/>
      <c r="E18" s="80"/>
      <c r="F18" s="80"/>
      <c r="G18" s="80"/>
      <c r="H18" s="80"/>
      <c r="I18" s="80">
        <v>1</v>
      </c>
      <c r="J18" s="80"/>
      <c r="K18" s="80"/>
      <c r="L18" s="80"/>
      <c r="M18" s="80"/>
      <c r="N18" s="80">
        <v>1</v>
      </c>
      <c r="O18" s="88"/>
    </row>
    <row r="19" spans="1:15" ht="16.5" thickBot="1" x14ac:dyDescent="0.3">
      <c r="A19" s="45" t="s">
        <v>26</v>
      </c>
      <c r="B19" s="57" t="s">
        <v>27</v>
      </c>
      <c r="C19" s="49" t="s">
        <v>25</v>
      </c>
      <c r="D19" s="84"/>
      <c r="E19" s="85"/>
      <c r="F19" s="85"/>
      <c r="G19" s="85"/>
      <c r="H19" s="85"/>
      <c r="I19" s="97">
        <v>2000</v>
      </c>
      <c r="J19" s="85"/>
      <c r="K19" s="85"/>
      <c r="L19" s="85"/>
      <c r="M19" s="85"/>
      <c r="N19" s="85">
        <v>200</v>
      </c>
      <c r="O19" s="86"/>
    </row>
    <row r="20" spans="1:15" ht="15.75" x14ac:dyDescent="0.25">
      <c r="A20" s="38" t="s">
        <v>3</v>
      </c>
      <c r="B20" s="39" t="s">
        <v>28</v>
      </c>
      <c r="C20" s="43" t="s">
        <v>23</v>
      </c>
      <c r="D20" s="87"/>
      <c r="E20" s="80">
        <v>1</v>
      </c>
      <c r="F20" s="80"/>
      <c r="G20" s="80"/>
      <c r="H20" s="80"/>
      <c r="I20" s="80"/>
      <c r="J20" s="80"/>
      <c r="K20" s="80"/>
      <c r="L20" s="80">
        <v>1</v>
      </c>
      <c r="M20" s="80"/>
      <c r="N20" s="80"/>
      <c r="O20" s="88"/>
    </row>
    <row r="21" spans="1:15" ht="15.75" x14ac:dyDescent="0.25">
      <c r="A21" s="58" t="s">
        <v>4</v>
      </c>
      <c r="B21" s="59" t="s">
        <v>29</v>
      </c>
      <c r="C21" s="60" t="s">
        <v>25</v>
      </c>
      <c r="D21" s="89"/>
      <c r="E21" s="90">
        <v>100</v>
      </c>
      <c r="F21" s="90"/>
      <c r="G21" s="90"/>
      <c r="H21" s="90"/>
      <c r="I21" s="90"/>
      <c r="J21" s="90"/>
      <c r="K21" s="90"/>
      <c r="L21" s="90">
        <v>100</v>
      </c>
      <c r="M21" s="90"/>
      <c r="N21" s="90"/>
      <c r="O21" s="91"/>
    </row>
    <row r="22" spans="1:15" ht="16.5" thickBot="1" x14ac:dyDescent="0.3">
      <c r="A22" s="45" t="s">
        <v>5</v>
      </c>
      <c r="B22" s="57" t="s">
        <v>30</v>
      </c>
      <c r="C22" s="49" t="s">
        <v>33</v>
      </c>
      <c r="D22" s="84"/>
      <c r="E22" s="94">
        <v>40384.800000000003</v>
      </c>
      <c r="F22" s="85"/>
      <c r="G22" s="85"/>
      <c r="H22" s="85"/>
      <c r="I22" s="85"/>
      <c r="J22" s="85"/>
      <c r="K22" s="85"/>
      <c r="L22" s="95">
        <v>40384.800000000003</v>
      </c>
      <c r="M22" s="85"/>
      <c r="N22" s="85"/>
      <c r="O22" s="86"/>
    </row>
    <row r="23" spans="1:15" ht="15.75" x14ac:dyDescent="0.25">
      <c r="A23" s="52" t="s">
        <v>6</v>
      </c>
      <c r="B23" s="53" t="s">
        <v>31</v>
      </c>
      <c r="C23" s="69" t="s">
        <v>23</v>
      </c>
      <c r="D23" s="87"/>
      <c r="E23" s="80"/>
      <c r="F23" s="80"/>
      <c r="G23" s="80"/>
      <c r="H23" s="80"/>
      <c r="I23" s="80"/>
      <c r="J23" s="80"/>
      <c r="K23" s="80"/>
      <c r="L23" s="80"/>
      <c r="M23" s="80"/>
      <c r="N23" s="80">
        <v>1</v>
      </c>
      <c r="O23" s="88"/>
    </row>
    <row r="24" spans="1:15" ht="16.5" thickBot="1" x14ac:dyDescent="0.3">
      <c r="A24" s="45" t="s">
        <v>7</v>
      </c>
      <c r="B24" s="74" t="s">
        <v>32</v>
      </c>
      <c r="C24" s="49" t="s">
        <v>25</v>
      </c>
      <c r="D24" s="84"/>
      <c r="E24" s="85"/>
      <c r="F24" s="85"/>
      <c r="G24" s="85"/>
      <c r="H24" s="85"/>
      <c r="I24" s="85"/>
      <c r="J24" s="85"/>
      <c r="K24" s="85"/>
      <c r="L24" s="85"/>
      <c r="M24" s="85"/>
      <c r="N24" s="85">
        <v>100</v>
      </c>
      <c r="O24" s="86"/>
    </row>
    <row r="25" spans="1:15" ht="15.75" x14ac:dyDescent="0.25">
      <c r="A25" s="68"/>
      <c r="B25" s="73"/>
      <c r="C25" s="71"/>
      <c r="D25" s="70"/>
      <c r="E25" s="70"/>
      <c r="F25" s="71"/>
      <c r="G25" s="71"/>
      <c r="H25" s="71"/>
      <c r="I25" s="71"/>
      <c r="J25" s="71"/>
      <c r="K25" s="71"/>
      <c r="L25" s="71"/>
      <c r="M25" s="71"/>
      <c r="N25" s="71"/>
      <c r="O25" s="72"/>
    </row>
    <row r="26" spans="1:15" ht="16.5" thickBot="1" x14ac:dyDescent="0.3">
      <c r="A26" s="68"/>
      <c r="B26" s="73"/>
      <c r="C26" s="71"/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2"/>
    </row>
    <row r="27" spans="1:15" ht="15" customHeight="1" x14ac:dyDescent="0.25">
      <c r="A27" s="105" t="s">
        <v>0</v>
      </c>
      <c r="B27" s="114" t="s">
        <v>8</v>
      </c>
      <c r="C27" s="116" t="s">
        <v>9</v>
      </c>
      <c r="D27" s="112">
        <v>2018</v>
      </c>
      <c r="E27" s="112"/>
      <c r="F27" s="112"/>
      <c r="G27" s="112"/>
      <c r="H27" s="112"/>
      <c r="I27" s="112"/>
      <c r="J27" s="112"/>
      <c r="K27" s="112"/>
      <c r="L27" s="112"/>
      <c r="M27" s="112"/>
      <c r="N27" s="112"/>
      <c r="O27" s="113"/>
    </row>
    <row r="28" spans="1:15" ht="15.75" thickBot="1" x14ac:dyDescent="0.3">
      <c r="A28" s="106"/>
      <c r="B28" s="115"/>
      <c r="C28" s="117"/>
      <c r="D28" s="77" t="s">
        <v>10</v>
      </c>
      <c r="E28" s="64" t="s">
        <v>11</v>
      </c>
      <c r="F28" s="64" t="s">
        <v>12</v>
      </c>
      <c r="G28" s="64" t="s">
        <v>13</v>
      </c>
      <c r="H28" s="64" t="s">
        <v>14</v>
      </c>
      <c r="I28" s="64" t="s">
        <v>15</v>
      </c>
      <c r="J28" s="64" t="s">
        <v>16</v>
      </c>
      <c r="K28" s="64" t="s">
        <v>17</v>
      </c>
      <c r="L28" s="64" t="s">
        <v>18</v>
      </c>
      <c r="M28" s="64" t="s">
        <v>19</v>
      </c>
      <c r="N28" s="64" t="s">
        <v>20</v>
      </c>
      <c r="O28" s="37" t="s">
        <v>21</v>
      </c>
    </row>
    <row r="29" spans="1:15" ht="16.5" thickBot="1" x14ac:dyDescent="0.3">
      <c r="A29" s="38" t="s">
        <v>1</v>
      </c>
      <c r="B29" s="39" t="s">
        <v>22</v>
      </c>
      <c r="C29" s="40" t="s">
        <v>23</v>
      </c>
      <c r="D29" s="41"/>
      <c r="E29" s="42">
        <v>1</v>
      </c>
      <c r="F29" s="43"/>
      <c r="G29" s="43">
        <v>2</v>
      </c>
      <c r="H29" s="43"/>
      <c r="I29" s="43">
        <v>1</v>
      </c>
      <c r="J29" s="43"/>
      <c r="K29" s="41"/>
      <c r="L29" s="43"/>
      <c r="M29" s="43"/>
      <c r="N29" s="43"/>
      <c r="O29" s="44"/>
    </row>
    <row r="30" spans="1:15" ht="16.5" thickBot="1" x14ac:dyDescent="0.3">
      <c r="A30" s="45" t="s">
        <v>34</v>
      </c>
      <c r="B30" s="31" t="s">
        <v>24</v>
      </c>
      <c r="C30" s="46" t="s">
        <v>25</v>
      </c>
      <c r="D30" s="47"/>
      <c r="E30" s="75">
        <v>1000</v>
      </c>
      <c r="F30" s="47"/>
      <c r="G30" s="47">
        <v>20000</v>
      </c>
      <c r="H30" s="47"/>
      <c r="I30" s="47">
        <v>2000</v>
      </c>
      <c r="J30" s="49"/>
      <c r="K30" s="41"/>
      <c r="L30" s="47"/>
      <c r="M30" s="49"/>
      <c r="N30" s="49"/>
      <c r="O30" s="50"/>
    </row>
    <row r="31" spans="1:15" ht="15.75" x14ac:dyDescent="0.25">
      <c r="A31" s="52" t="s">
        <v>2</v>
      </c>
      <c r="B31" s="53" t="s">
        <v>35</v>
      </c>
      <c r="C31" s="54" t="s">
        <v>23</v>
      </c>
      <c r="D31" s="55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6"/>
    </row>
    <row r="32" spans="1:15" ht="16.5" thickBot="1" x14ac:dyDescent="0.3">
      <c r="A32" s="45" t="s">
        <v>26</v>
      </c>
      <c r="B32" s="57" t="s">
        <v>27</v>
      </c>
      <c r="C32" s="49" t="s">
        <v>25</v>
      </c>
      <c r="D32" s="47"/>
      <c r="E32" s="49"/>
      <c r="F32" s="49"/>
      <c r="G32" s="47"/>
      <c r="H32" s="49"/>
      <c r="I32" s="49"/>
      <c r="J32" s="49"/>
      <c r="K32" s="47"/>
      <c r="L32" s="49"/>
      <c r="M32" s="47"/>
      <c r="N32" s="49"/>
      <c r="O32" s="50"/>
    </row>
    <row r="33" spans="1:19" ht="15.75" x14ac:dyDescent="0.25">
      <c r="A33" s="38" t="s">
        <v>3</v>
      </c>
      <c r="B33" s="39" t="s">
        <v>28</v>
      </c>
      <c r="C33" s="43" t="s">
        <v>23</v>
      </c>
      <c r="D33" s="41">
        <v>1</v>
      </c>
      <c r="E33" s="43"/>
      <c r="F33" s="43">
        <v>1</v>
      </c>
      <c r="G33" s="43"/>
      <c r="H33" s="43">
        <v>2</v>
      </c>
      <c r="I33" s="43"/>
      <c r="J33" s="43"/>
      <c r="K33" s="43"/>
      <c r="L33" s="43"/>
      <c r="M33" s="43"/>
      <c r="N33" s="43"/>
      <c r="O33" s="44"/>
    </row>
    <row r="34" spans="1:19" ht="15.75" x14ac:dyDescent="0.25">
      <c r="A34" s="58" t="s">
        <v>4</v>
      </c>
      <c r="B34" s="59" t="s">
        <v>29</v>
      </c>
      <c r="C34" s="60" t="s">
        <v>25</v>
      </c>
      <c r="D34" s="61">
        <v>4500</v>
      </c>
      <c r="E34" s="60"/>
      <c r="F34" s="61">
        <v>1000</v>
      </c>
      <c r="G34" s="60"/>
      <c r="H34" s="61">
        <v>20000</v>
      </c>
      <c r="I34" s="60"/>
      <c r="J34" s="60"/>
      <c r="K34" s="60"/>
      <c r="L34" s="61"/>
      <c r="M34" s="60"/>
      <c r="N34" s="60"/>
      <c r="O34" s="62"/>
    </row>
    <row r="35" spans="1:19" ht="16.5" thickBot="1" x14ac:dyDescent="0.3">
      <c r="A35" s="45" t="s">
        <v>5</v>
      </c>
      <c r="B35" s="57" t="s">
        <v>30</v>
      </c>
      <c r="C35" s="49" t="s">
        <v>33</v>
      </c>
      <c r="D35" s="63">
        <v>902222.1</v>
      </c>
      <c r="E35" s="49"/>
      <c r="F35" s="63">
        <v>257647.49</v>
      </c>
      <c r="G35" s="63"/>
      <c r="H35" s="65">
        <v>6627588</v>
      </c>
      <c r="I35" s="49"/>
      <c r="J35" s="49"/>
      <c r="K35" s="63"/>
      <c r="L35" s="63"/>
      <c r="M35" s="49"/>
      <c r="N35" s="63"/>
      <c r="O35" s="67"/>
    </row>
    <row r="36" spans="1:19" ht="15.75" x14ac:dyDescent="0.25">
      <c r="A36" s="52" t="s">
        <v>6</v>
      </c>
      <c r="B36" s="53" t="s">
        <v>31</v>
      </c>
      <c r="C36" s="54" t="s">
        <v>23</v>
      </c>
      <c r="D36" s="55"/>
      <c r="E36" s="54"/>
      <c r="F36" s="54">
        <v>1</v>
      </c>
      <c r="G36" s="54"/>
      <c r="H36" s="54"/>
      <c r="I36" s="54"/>
      <c r="J36" s="54"/>
      <c r="K36" s="54"/>
      <c r="L36" s="54"/>
      <c r="M36" s="54"/>
      <c r="N36" s="54"/>
      <c r="O36" s="56"/>
    </row>
    <row r="37" spans="1:19" ht="16.5" thickBot="1" x14ac:dyDescent="0.3">
      <c r="A37" s="45" t="s">
        <v>7</v>
      </c>
      <c r="B37" s="57" t="s">
        <v>32</v>
      </c>
      <c r="C37" s="49" t="s">
        <v>25</v>
      </c>
      <c r="D37" s="75"/>
      <c r="E37" s="47"/>
      <c r="F37" s="49">
        <v>100</v>
      </c>
      <c r="G37" s="49"/>
      <c r="H37" s="49"/>
      <c r="I37" s="49"/>
      <c r="J37" s="49"/>
      <c r="K37" s="49"/>
      <c r="L37" s="49"/>
      <c r="M37" s="49"/>
      <c r="N37" s="49"/>
      <c r="O37" s="50"/>
    </row>
    <row r="39" spans="1:19" ht="15.75" thickBot="1" x14ac:dyDescent="0.3"/>
    <row r="40" spans="1:19" x14ac:dyDescent="0.25">
      <c r="A40" s="105" t="s">
        <v>0</v>
      </c>
      <c r="B40" s="107" t="s">
        <v>8</v>
      </c>
      <c r="C40" s="109" t="s">
        <v>9</v>
      </c>
      <c r="D40" s="111">
        <v>2017</v>
      </c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3"/>
      <c r="P40" s="35"/>
      <c r="Q40" s="35"/>
    </row>
    <row r="41" spans="1:19" s="11" customFormat="1" ht="30" customHeight="1" thickBot="1" x14ac:dyDescent="0.3">
      <c r="A41" s="106"/>
      <c r="B41" s="108"/>
      <c r="C41" s="110"/>
      <c r="D41" s="64" t="s">
        <v>10</v>
      </c>
      <c r="E41" s="64" t="s">
        <v>11</v>
      </c>
      <c r="F41" s="64" t="s">
        <v>12</v>
      </c>
      <c r="G41" s="64" t="s">
        <v>13</v>
      </c>
      <c r="H41" s="64" t="s">
        <v>14</v>
      </c>
      <c r="I41" s="64" t="s">
        <v>15</v>
      </c>
      <c r="J41" s="64" t="s">
        <v>16</v>
      </c>
      <c r="K41" s="64" t="s">
        <v>17</v>
      </c>
      <c r="L41" s="64" t="s">
        <v>18</v>
      </c>
      <c r="M41" s="64" t="s">
        <v>19</v>
      </c>
      <c r="N41" s="64" t="s">
        <v>20</v>
      </c>
      <c r="O41" s="37"/>
      <c r="P41" s="36"/>
      <c r="Q41" s="36"/>
    </row>
    <row r="42" spans="1:19" s="11" customFormat="1" ht="15.75" x14ac:dyDescent="0.25">
      <c r="A42" s="38" t="s">
        <v>1</v>
      </c>
      <c r="B42" s="39" t="s">
        <v>22</v>
      </c>
      <c r="C42" s="40" t="s">
        <v>23</v>
      </c>
      <c r="D42" s="41"/>
      <c r="E42" s="42">
        <v>3</v>
      </c>
      <c r="F42" s="43">
        <v>4</v>
      </c>
      <c r="G42" s="43">
        <v>1</v>
      </c>
      <c r="H42" s="43"/>
      <c r="I42" s="43"/>
      <c r="J42" s="43"/>
      <c r="K42" s="41">
        <v>4</v>
      </c>
      <c r="L42" s="43"/>
      <c r="M42" s="43"/>
      <c r="N42" s="43">
        <v>1</v>
      </c>
      <c r="O42" s="44"/>
      <c r="P42" s="36"/>
      <c r="Q42" s="36"/>
    </row>
    <row r="43" spans="1:19" s="11" customFormat="1" ht="16.5" thickBot="1" x14ac:dyDescent="0.3">
      <c r="A43" s="45" t="s">
        <v>34</v>
      </c>
      <c r="B43" s="31" t="s">
        <v>24</v>
      </c>
      <c r="C43" s="46" t="s">
        <v>25</v>
      </c>
      <c r="D43" s="47"/>
      <c r="E43" s="48">
        <v>402</v>
      </c>
      <c r="F43" s="63">
        <v>32404.5</v>
      </c>
      <c r="G43" s="47">
        <v>38000</v>
      </c>
      <c r="H43" s="49"/>
      <c r="I43" s="49"/>
      <c r="J43" s="49"/>
      <c r="K43" s="96">
        <v>114380</v>
      </c>
      <c r="L43" s="47"/>
      <c r="M43" s="49"/>
      <c r="N43" s="47">
        <v>4500</v>
      </c>
      <c r="O43" s="50"/>
      <c r="P43" s="36"/>
      <c r="Q43" s="36"/>
    </row>
    <row r="44" spans="1:19" s="11" customFormat="1" ht="15.75" x14ac:dyDescent="0.25">
      <c r="A44" s="52" t="s">
        <v>2</v>
      </c>
      <c r="B44" s="53" t="s">
        <v>35</v>
      </c>
      <c r="C44" s="54" t="s">
        <v>23</v>
      </c>
      <c r="D44" s="55"/>
      <c r="E44" s="54"/>
      <c r="F44" s="54"/>
      <c r="G44" s="54">
        <v>1</v>
      </c>
      <c r="H44" s="54"/>
      <c r="I44" s="54"/>
      <c r="J44" s="54"/>
      <c r="K44" s="54">
        <v>2</v>
      </c>
      <c r="L44" s="54"/>
      <c r="M44" s="54"/>
      <c r="N44" s="54"/>
      <c r="O44" s="56"/>
      <c r="P44" s="36"/>
      <c r="Q44" s="51"/>
    </row>
    <row r="45" spans="1:19" s="11" customFormat="1" ht="16.5" thickBot="1" x14ac:dyDescent="0.3">
      <c r="A45" s="45" t="s">
        <v>26</v>
      </c>
      <c r="B45" s="57" t="s">
        <v>27</v>
      </c>
      <c r="C45" s="49" t="s">
        <v>25</v>
      </c>
      <c r="D45" s="47"/>
      <c r="E45" s="49"/>
      <c r="F45" s="49"/>
      <c r="G45" s="47">
        <v>160</v>
      </c>
      <c r="H45" s="49"/>
      <c r="I45" s="49"/>
      <c r="J45" s="49"/>
      <c r="K45" s="47">
        <v>20000</v>
      </c>
      <c r="L45" s="49"/>
      <c r="M45" s="47"/>
      <c r="N45" s="49"/>
      <c r="O45" s="50"/>
      <c r="P45" s="36"/>
      <c r="Q45" s="51"/>
    </row>
    <row r="46" spans="1:19" s="11" customFormat="1" ht="15.75" x14ac:dyDescent="0.25">
      <c r="A46" s="38" t="s">
        <v>3</v>
      </c>
      <c r="B46" s="39" t="s">
        <v>28</v>
      </c>
      <c r="C46" s="43" t="s">
        <v>23</v>
      </c>
      <c r="D46" s="41"/>
      <c r="E46" s="43"/>
      <c r="F46" s="43">
        <v>2</v>
      </c>
      <c r="G46" s="43">
        <v>1</v>
      </c>
      <c r="H46" s="43"/>
      <c r="I46" s="43"/>
      <c r="J46" s="43"/>
      <c r="K46" s="43">
        <v>1</v>
      </c>
      <c r="L46" s="43"/>
      <c r="M46" s="43"/>
      <c r="N46" s="43"/>
      <c r="O46" s="44"/>
      <c r="P46" s="36"/>
      <c r="Q46" s="51"/>
    </row>
    <row r="47" spans="1:19" s="11" customFormat="1" ht="15.75" x14ac:dyDescent="0.25">
      <c r="A47" s="58" t="s">
        <v>4</v>
      </c>
      <c r="B47" s="59" t="s">
        <v>29</v>
      </c>
      <c r="C47" s="60" t="s">
        <v>25</v>
      </c>
      <c r="D47" s="61"/>
      <c r="E47" s="60"/>
      <c r="F47" s="66">
        <v>2335.5500000000002</v>
      </c>
      <c r="G47" s="60">
        <v>100</v>
      </c>
      <c r="H47" s="60"/>
      <c r="I47" s="60"/>
      <c r="J47" s="60"/>
      <c r="K47" s="60">
        <v>400</v>
      </c>
      <c r="L47" s="61"/>
      <c r="M47" s="60"/>
      <c r="N47" s="60"/>
      <c r="O47" s="62"/>
      <c r="P47" s="36"/>
      <c r="Q47" s="51"/>
      <c r="R47" s="34"/>
      <c r="S47" s="34"/>
    </row>
    <row r="48" spans="1:19" s="11" customFormat="1" ht="16.5" thickBot="1" x14ac:dyDescent="0.3">
      <c r="A48" s="45" t="s">
        <v>5</v>
      </c>
      <c r="B48" s="57" t="s">
        <v>30</v>
      </c>
      <c r="C48" s="49" t="s">
        <v>33</v>
      </c>
      <c r="D48" s="47"/>
      <c r="E48" s="49"/>
      <c r="F48" s="63">
        <v>4770804.24</v>
      </c>
      <c r="G48" s="63">
        <v>24060.2</v>
      </c>
      <c r="H48" s="65"/>
      <c r="I48" s="49"/>
      <c r="J48" s="49"/>
      <c r="K48" s="63">
        <v>96240.8</v>
      </c>
      <c r="L48" s="63"/>
      <c r="M48" s="49"/>
      <c r="N48" s="63"/>
      <c r="O48" s="67"/>
      <c r="P48" s="36"/>
      <c r="Q48" s="51"/>
    </row>
    <row r="49" spans="1:17" s="11" customFormat="1" ht="15.75" x14ac:dyDescent="0.25">
      <c r="A49" s="52" t="s">
        <v>6</v>
      </c>
      <c r="B49" s="53" t="s">
        <v>31</v>
      </c>
      <c r="C49" s="54" t="s">
        <v>23</v>
      </c>
      <c r="D49" s="55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6">
        <v>1</v>
      </c>
      <c r="P49" s="36"/>
      <c r="Q49" s="36"/>
    </row>
    <row r="50" spans="1:17" s="11" customFormat="1" ht="16.5" thickBot="1" x14ac:dyDescent="0.3">
      <c r="A50" s="45" t="s">
        <v>7</v>
      </c>
      <c r="B50" s="57" t="s">
        <v>32</v>
      </c>
      <c r="C50" s="49" t="s">
        <v>25</v>
      </c>
      <c r="D50" s="47"/>
      <c r="E50" s="47"/>
      <c r="F50" s="49"/>
      <c r="G50" s="49"/>
      <c r="H50" s="49"/>
      <c r="I50" s="49"/>
      <c r="J50" s="49"/>
      <c r="K50" s="49"/>
      <c r="L50" s="49"/>
      <c r="M50" s="49"/>
      <c r="N50" s="49"/>
      <c r="O50" s="98">
        <v>20000</v>
      </c>
      <c r="P50" s="36"/>
      <c r="Q50" s="36"/>
    </row>
    <row r="51" spans="1:17" s="11" customFormat="1" ht="15.75" thickBot="1" x14ac:dyDescent="0.3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6"/>
      <c r="Q51" s="36"/>
    </row>
    <row r="52" spans="1:17" x14ac:dyDescent="0.25">
      <c r="A52" s="105" t="s">
        <v>0</v>
      </c>
      <c r="B52" s="107" t="s">
        <v>8</v>
      </c>
      <c r="C52" s="109" t="s">
        <v>9</v>
      </c>
      <c r="D52" s="111">
        <v>2016</v>
      </c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3"/>
      <c r="P52" s="35"/>
      <c r="Q52" s="35"/>
    </row>
    <row r="53" spans="1:17" ht="15.75" thickBot="1" x14ac:dyDescent="0.3">
      <c r="A53" s="106"/>
      <c r="B53" s="108"/>
      <c r="C53" s="110"/>
      <c r="D53" s="64" t="s">
        <v>10</v>
      </c>
      <c r="E53" s="64" t="s">
        <v>11</v>
      </c>
      <c r="F53" s="64" t="s">
        <v>12</v>
      </c>
      <c r="G53" s="64" t="s">
        <v>13</v>
      </c>
      <c r="H53" s="64" t="s">
        <v>14</v>
      </c>
      <c r="I53" s="64" t="s">
        <v>15</v>
      </c>
      <c r="J53" s="64" t="s">
        <v>16</v>
      </c>
      <c r="K53" s="64" t="s">
        <v>17</v>
      </c>
      <c r="L53" s="64" t="s">
        <v>18</v>
      </c>
      <c r="M53" s="64" t="s">
        <v>19</v>
      </c>
      <c r="N53" s="64" t="s">
        <v>20</v>
      </c>
      <c r="O53" s="37" t="s">
        <v>21</v>
      </c>
      <c r="P53" s="35"/>
      <c r="Q53" s="35"/>
    </row>
    <row r="54" spans="1:17" ht="15.75" x14ac:dyDescent="0.25">
      <c r="A54" s="38" t="s">
        <v>1</v>
      </c>
      <c r="B54" s="39" t="s">
        <v>22</v>
      </c>
      <c r="C54" s="40" t="s">
        <v>23</v>
      </c>
      <c r="D54" s="41"/>
      <c r="E54" s="42"/>
      <c r="F54" s="43">
        <v>1</v>
      </c>
      <c r="G54" s="43">
        <v>2</v>
      </c>
      <c r="H54" s="43"/>
      <c r="I54" s="43"/>
      <c r="J54" s="43"/>
      <c r="K54" s="43"/>
      <c r="L54" s="43"/>
      <c r="M54" s="43"/>
      <c r="N54" s="43">
        <v>2</v>
      </c>
      <c r="O54" s="44">
        <v>2</v>
      </c>
      <c r="P54" s="35"/>
      <c r="Q54" s="35"/>
    </row>
    <row r="55" spans="1:17" ht="16.5" thickBot="1" x14ac:dyDescent="0.3">
      <c r="A55" s="45" t="s">
        <v>34</v>
      </c>
      <c r="B55" s="31" t="s">
        <v>24</v>
      </c>
      <c r="C55" s="46" t="s">
        <v>25</v>
      </c>
      <c r="D55" s="47"/>
      <c r="E55" s="48"/>
      <c r="F55" s="49">
        <v>3000</v>
      </c>
      <c r="G55" s="47">
        <v>715</v>
      </c>
      <c r="H55" s="49"/>
      <c r="I55" s="49"/>
      <c r="J55" s="49"/>
      <c r="K55" s="49"/>
      <c r="L55" s="47"/>
      <c r="M55" s="49"/>
      <c r="N55" s="49">
        <v>3572</v>
      </c>
      <c r="O55" s="50">
        <v>1495.55</v>
      </c>
      <c r="P55" s="35"/>
      <c r="Q55" s="35"/>
    </row>
    <row r="56" spans="1:17" ht="15.75" x14ac:dyDescent="0.25">
      <c r="A56" s="52" t="s">
        <v>2</v>
      </c>
      <c r="B56" s="53" t="s">
        <v>35</v>
      </c>
      <c r="C56" s="54" t="s">
        <v>23</v>
      </c>
      <c r="D56" s="55"/>
      <c r="E56" s="54"/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6">
        <v>1</v>
      </c>
      <c r="P56" s="35"/>
      <c r="Q56" s="35"/>
    </row>
    <row r="57" spans="1:17" ht="16.5" thickBot="1" x14ac:dyDescent="0.3">
      <c r="A57" s="45" t="s">
        <v>26</v>
      </c>
      <c r="B57" s="57" t="s">
        <v>27</v>
      </c>
      <c r="C57" s="49" t="s">
        <v>25</v>
      </c>
      <c r="D57" s="47"/>
      <c r="E57" s="49"/>
      <c r="F57" s="49">
        <v>1150</v>
      </c>
      <c r="G57" s="47"/>
      <c r="H57" s="49"/>
      <c r="I57" s="49"/>
      <c r="J57" s="49"/>
      <c r="K57" s="49"/>
      <c r="L57" s="49"/>
      <c r="M57" s="47"/>
      <c r="N57" s="49"/>
      <c r="O57" s="50">
        <v>115</v>
      </c>
      <c r="P57" s="35"/>
      <c r="Q57" s="35"/>
    </row>
    <row r="58" spans="1:17" ht="15.75" x14ac:dyDescent="0.25">
      <c r="A58" s="38" t="s">
        <v>3</v>
      </c>
      <c r="B58" s="39" t="s">
        <v>28</v>
      </c>
      <c r="C58" s="43" t="s">
        <v>23</v>
      </c>
      <c r="D58" s="41"/>
      <c r="E58" s="43"/>
      <c r="F58" s="43"/>
      <c r="G58" s="43"/>
      <c r="H58" s="43">
        <v>1</v>
      </c>
      <c r="I58" s="43"/>
      <c r="J58" s="43"/>
      <c r="K58" s="43"/>
      <c r="L58" s="43"/>
      <c r="M58" s="43"/>
      <c r="N58" s="43"/>
      <c r="O58" s="44">
        <v>1</v>
      </c>
      <c r="P58" s="35"/>
      <c r="Q58" s="35"/>
    </row>
    <row r="59" spans="1:17" ht="15.75" x14ac:dyDescent="0.25">
      <c r="A59" s="58" t="s">
        <v>4</v>
      </c>
      <c r="B59" s="59" t="s">
        <v>29</v>
      </c>
      <c r="C59" s="60" t="s">
        <v>25</v>
      </c>
      <c r="D59" s="61"/>
      <c r="E59" s="60"/>
      <c r="F59" s="60"/>
      <c r="G59" s="60"/>
      <c r="H59" s="60">
        <v>500</v>
      </c>
      <c r="I59" s="60"/>
      <c r="J59" s="60"/>
      <c r="K59" s="60"/>
      <c r="L59" s="61"/>
      <c r="M59" s="60"/>
      <c r="N59" s="60"/>
      <c r="O59" s="62">
        <v>2572</v>
      </c>
      <c r="P59" s="35"/>
      <c r="Q59" s="35"/>
    </row>
    <row r="60" spans="1:17" ht="16.5" thickBot="1" x14ac:dyDescent="0.3">
      <c r="A60" s="45" t="s">
        <v>5</v>
      </c>
      <c r="B60" s="57" t="s">
        <v>30</v>
      </c>
      <c r="C60" s="49" t="s">
        <v>33</v>
      </c>
      <c r="D60" s="47"/>
      <c r="E60" s="49"/>
      <c r="F60" s="49"/>
      <c r="G60" s="49"/>
      <c r="H60" s="65">
        <v>185566.8</v>
      </c>
      <c r="I60" s="49"/>
      <c r="J60" s="49"/>
      <c r="K60" s="49"/>
      <c r="L60" s="63"/>
      <c r="M60" s="49"/>
      <c r="N60" s="63"/>
      <c r="O60" s="67">
        <v>954555.62</v>
      </c>
      <c r="P60" s="35"/>
      <c r="Q60" s="35"/>
    </row>
    <row r="61" spans="1:17" ht="15.75" x14ac:dyDescent="0.25">
      <c r="A61" s="52" t="s">
        <v>6</v>
      </c>
      <c r="B61" s="53" t="s">
        <v>31</v>
      </c>
      <c r="C61" s="54" t="s">
        <v>23</v>
      </c>
      <c r="D61" s="55"/>
      <c r="E61" s="54"/>
      <c r="F61" s="54"/>
      <c r="G61" s="54"/>
      <c r="H61" s="54"/>
      <c r="I61" s="54"/>
      <c r="J61" s="54"/>
      <c r="K61" s="54">
        <v>1</v>
      </c>
      <c r="L61" s="54"/>
      <c r="M61" s="54"/>
      <c r="N61" s="54"/>
      <c r="O61" s="56"/>
      <c r="P61" s="35"/>
      <c r="Q61" s="35"/>
    </row>
    <row r="62" spans="1:17" ht="16.5" thickBot="1" x14ac:dyDescent="0.3">
      <c r="A62" s="45" t="s">
        <v>7</v>
      </c>
      <c r="B62" s="57" t="s">
        <v>32</v>
      </c>
      <c r="C62" s="49" t="s">
        <v>25</v>
      </c>
      <c r="D62" s="47"/>
      <c r="E62" s="47"/>
      <c r="F62" s="49"/>
      <c r="G62" s="49"/>
      <c r="H62" s="49"/>
      <c r="I62" s="49"/>
      <c r="J62" s="49"/>
      <c r="K62" s="49">
        <v>500</v>
      </c>
      <c r="L62" s="49"/>
      <c r="M62" s="49"/>
      <c r="N62" s="49"/>
      <c r="O62" s="50"/>
      <c r="P62" s="35"/>
      <c r="Q62" s="35"/>
    </row>
    <row r="63" spans="1:17" ht="15.75" thickBot="1" x14ac:dyDescent="0.3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</row>
    <row r="64" spans="1:17" ht="15.75" x14ac:dyDescent="0.25">
      <c r="A64" s="99" t="s">
        <v>0</v>
      </c>
      <c r="B64" s="101" t="s">
        <v>8</v>
      </c>
      <c r="C64" s="101" t="s">
        <v>9</v>
      </c>
      <c r="D64" s="103">
        <v>2015</v>
      </c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4"/>
      <c r="P64" s="35"/>
      <c r="Q64" s="35"/>
    </row>
    <row r="65" spans="1:17" ht="32.25" thickBot="1" x14ac:dyDescent="0.3">
      <c r="A65" s="100"/>
      <c r="B65" s="102"/>
      <c r="C65" s="102"/>
      <c r="D65" s="28" t="s">
        <v>10</v>
      </c>
      <c r="E65" s="28" t="s">
        <v>11</v>
      </c>
      <c r="F65" s="28" t="s">
        <v>12</v>
      </c>
      <c r="G65" s="28" t="s">
        <v>13</v>
      </c>
      <c r="H65" s="28" t="s">
        <v>14</v>
      </c>
      <c r="I65" s="28" t="s">
        <v>15</v>
      </c>
      <c r="J65" s="28" t="s">
        <v>16</v>
      </c>
      <c r="K65" s="28" t="s">
        <v>17</v>
      </c>
      <c r="L65" s="28" t="s">
        <v>18</v>
      </c>
      <c r="M65" s="28" t="s">
        <v>19</v>
      </c>
      <c r="N65" s="28" t="s">
        <v>20</v>
      </c>
      <c r="O65" s="29" t="s">
        <v>21</v>
      </c>
      <c r="P65" s="35"/>
      <c r="Q65" s="35"/>
    </row>
    <row r="66" spans="1:17" ht="15.75" x14ac:dyDescent="0.25">
      <c r="A66" s="22" t="s">
        <v>1</v>
      </c>
      <c r="B66" s="23" t="s">
        <v>22</v>
      </c>
      <c r="C66" s="24" t="s">
        <v>23</v>
      </c>
      <c r="D66" s="41">
        <v>1</v>
      </c>
      <c r="E66" s="42"/>
      <c r="F66" s="43"/>
      <c r="G66" s="43">
        <v>1</v>
      </c>
      <c r="H66" s="43"/>
      <c r="I66" s="43">
        <v>2</v>
      </c>
      <c r="J66" s="43">
        <v>1</v>
      </c>
      <c r="K66" s="43"/>
      <c r="L66" s="43">
        <v>1</v>
      </c>
      <c r="M66" s="43"/>
      <c r="N66" s="43">
        <v>2</v>
      </c>
      <c r="O66" s="44">
        <v>1</v>
      </c>
      <c r="P66" s="35"/>
      <c r="Q66" s="35"/>
    </row>
    <row r="67" spans="1:17" ht="16.5" thickBot="1" x14ac:dyDescent="0.3">
      <c r="A67" s="6" t="s">
        <v>34</v>
      </c>
      <c r="B67" s="31" t="s">
        <v>24</v>
      </c>
      <c r="C67" s="8" t="s">
        <v>25</v>
      </c>
      <c r="D67" s="47">
        <v>2500</v>
      </c>
      <c r="E67" s="48"/>
      <c r="F67" s="49"/>
      <c r="G67" s="47">
        <v>4800</v>
      </c>
      <c r="H67" s="49"/>
      <c r="I67" s="49">
        <v>175</v>
      </c>
      <c r="J67" s="49">
        <f>400</f>
        <v>400</v>
      </c>
      <c r="K67" s="49"/>
      <c r="L67" s="47">
        <v>4800</v>
      </c>
      <c r="M67" s="49"/>
      <c r="N67" s="49">
        <f>150+1000</f>
        <v>1150</v>
      </c>
      <c r="O67" s="50">
        <v>150</v>
      </c>
      <c r="P67" s="35"/>
      <c r="Q67" s="35"/>
    </row>
    <row r="68" spans="1:17" ht="15.75" x14ac:dyDescent="0.25">
      <c r="A68" s="17" t="s">
        <v>2</v>
      </c>
      <c r="B68" s="18" t="s">
        <v>35</v>
      </c>
      <c r="C68" s="19" t="s">
        <v>23</v>
      </c>
      <c r="D68" s="55">
        <v>1</v>
      </c>
      <c r="E68" s="54"/>
      <c r="F68" s="54"/>
      <c r="G68" s="54">
        <v>1</v>
      </c>
      <c r="H68" s="54"/>
      <c r="I68" s="54">
        <v>1</v>
      </c>
      <c r="J68" s="54">
        <v>2</v>
      </c>
      <c r="K68" s="54">
        <v>1</v>
      </c>
      <c r="L68" s="54"/>
      <c r="M68" s="54"/>
      <c r="N68" s="54">
        <v>1</v>
      </c>
      <c r="O68" s="56"/>
      <c r="P68" s="35"/>
      <c r="Q68" s="35"/>
    </row>
    <row r="69" spans="1:17" ht="16.5" thickBot="1" x14ac:dyDescent="0.3">
      <c r="A69" s="12" t="s">
        <v>26</v>
      </c>
      <c r="B69" s="13" t="s">
        <v>27</v>
      </c>
      <c r="C69" s="14" t="s">
        <v>25</v>
      </c>
      <c r="D69" s="47">
        <v>2500</v>
      </c>
      <c r="E69" s="49"/>
      <c r="F69" s="49"/>
      <c r="G69" s="47">
        <v>4800</v>
      </c>
      <c r="H69" s="49"/>
      <c r="I69" s="49">
        <v>160</v>
      </c>
      <c r="J69" s="49">
        <f>15+400</f>
        <v>415</v>
      </c>
      <c r="K69" s="49">
        <v>400</v>
      </c>
      <c r="L69" s="49"/>
      <c r="M69" s="47"/>
      <c r="N69" s="49">
        <f>150</f>
        <v>150</v>
      </c>
      <c r="O69" s="50"/>
      <c r="P69" s="35"/>
      <c r="Q69" s="35"/>
    </row>
    <row r="70" spans="1:17" ht="15.75" x14ac:dyDescent="0.25">
      <c r="A70" s="22" t="s">
        <v>3</v>
      </c>
      <c r="B70" s="23" t="s">
        <v>28</v>
      </c>
      <c r="C70" s="24" t="s">
        <v>23</v>
      </c>
      <c r="D70" s="41"/>
      <c r="E70" s="43"/>
      <c r="F70" s="43"/>
      <c r="G70" s="43"/>
      <c r="H70" s="43"/>
      <c r="I70" s="43"/>
      <c r="J70" s="43"/>
      <c r="K70" s="43"/>
      <c r="L70" s="43">
        <v>1</v>
      </c>
      <c r="M70" s="43"/>
      <c r="N70" s="43"/>
      <c r="O70" s="44"/>
      <c r="P70" s="35"/>
      <c r="Q70" s="35"/>
    </row>
    <row r="71" spans="1:17" ht="15.75" x14ac:dyDescent="0.25">
      <c r="A71" s="1" t="s">
        <v>4</v>
      </c>
      <c r="B71" s="2" t="s">
        <v>29</v>
      </c>
      <c r="C71" s="3" t="s">
        <v>25</v>
      </c>
      <c r="D71" s="61"/>
      <c r="E71" s="60"/>
      <c r="F71" s="60"/>
      <c r="G71" s="60"/>
      <c r="H71" s="60"/>
      <c r="I71" s="60"/>
      <c r="J71" s="60"/>
      <c r="K71" s="60"/>
      <c r="L71" s="61">
        <v>7000</v>
      </c>
      <c r="M71" s="60"/>
      <c r="N71" s="60"/>
      <c r="O71" s="62"/>
      <c r="P71" s="35"/>
      <c r="Q71" s="35"/>
    </row>
    <row r="72" spans="1:17" ht="16.5" thickBot="1" x14ac:dyDescent="0.3">
      <c r="A72" s="6" t="s">
        <v>5</v>
      </c>
      <c r="B72" s="7" t="s">
        <v>30</v>
      </c>
      <c r="C72" s="8" t="s">
        <v>33</v>
      </c>
      <c r="D72" s="47"/>
      <c r="E72" s="49"/>
      <c r="F72" s="49"/>
      <c r="G72" s="49"/>
      <c r="H72" s="49"/>
      <c r="I72" s="49"/>
      <c r="J72" s="49"/>
      <c r="K72" s="49"/>
      <c r="L72" s="63">
        <v>41750913.399999999</v>
      </c>
      <c r="M72" s="49"/>
      <c r="N72" s="49"/>
      <c r="O72" s="50"/>
      <c r="P72" s="35"/>
      <c r="Q72" s="35"/>
    </row>
    <row r="73" spans="1:17" ht="15.75" x14ac:dyDescent="0.25">
      <c r="A73" s="17" t="s">
        <v>6</v>
      </c>
      <c r="B73" s="18" t="s">
        <v>31</v>
      </c>
      <c r="C73" s="19" t="s">
        <v>23</v>
      </c>
      <c r="D73" s="55"/>
      <c r="E73" s="54">
        <v>1</v>
      </c>
      <c r="F73" s="54"/>
      <c r="G73" s="54"/>
      <c r="H73" s="54"/>
      <c r="I73" s="54"/>
      <c r="J73" s="54"/>
      <c r="K73" s="54"/>
      <c r="L73" s="54"/>
      <c r="M73" s="54"/>
      <c r="N73" s="54"/>
      <c r="O73" s="56"/>
      <c r="P73" s="35"/>
      <c r="Q73" s="35"/>
    </row>
    <row r="74" spans="1:17" ht="16.5" thickBot="1" x14ac:dyDescent="0.3">
      <c r="A74" s="6" t="s">
        <v>7</v>
      </c>
      <c r="B74" s="7" t="s">
        <v>32</v>
      </c>
      <c r="C74" s="8" t="s">
        <v>25</v>
      </c>
      <c r="D74" s="47"/>
      <c r="E74" s="47">
        <v>22500</v>
      </c>
      <c r="F74" s="49"/>
      <c r="G74" s="49"/>
      <c r="H74" s="49"/>
      <c r="I74" s="49"/>
      <c r="J74" s="49"/>
      <c r="K74" s="49"/>
      <c r="L74" s="49"/>
      <c r="M74" s="49"/>
      <c r="N74" s="49"/>
      <c r="O74" s="50"/>
      <c r="P74" s="35"/>
      <c r="Q74" s="35"/>
    </row>
    <row r="75" spans="1:17" ht="15.75" thickBot="1" x14ac:dyDescent="0.3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.75" x14ac:dyDescent="0.25">
      <c r="A76" s="99" t="s">
        <v>0</v>
      </c>
      <c r="B76" s="101" t="s">
        <v>8</v>
      </c>
      <c r="C76" s="101" t="s">
        <v>9</v>
      </c>
      <c r="D76" s="103">
        <v>2014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4"/>
      <c r="P76" s="35"/>
      <c r="Q76" s="35"/>
    </row>
    <row r="77" spans="1:17" ht="32.25" thickBot="1" x14ac:dyDescent="0.3">
      <c r="A77" s="100"/>
      <c r="B77" s="102"/>
      <c r="C77" s="102"/>
      <c r="D77" s="28" t="s">
        <v>10</v>
      </c>
      <c r="E77" s="28" t="s">
        <v>11</v>
      </c>
      <c r="F77" s="28" t="s">
        <v>12</v>
      </c>
      <c r="G77" s="28" t="s">
        <v>13</v>
      </c>
      <c r="H77" s="28" t="s">
        <v>14</v>
      </c>
      <c r="I77" s="28" t="s">
        <v>15</v>
      </c>
      <c r="J77" s="28" t="s">
        <v>16</v>
      </c>
      <c r="K77" s="28" t="s">
        <v>17</v>
      </c>
      <c r="L77" s="28" t="s">
        <v>18</v>
      </c>
      <c r="M77" s="28" t="s">
        <v>19</v>
      </c>
      <c r="N77" s="28" t="s">
        <v>20</v>
      </c>
      <c r="O77" s="29" t="s">
        <v>21</v>
      </c>
      <c r="P77" s="35"/>
      <c r="Q77" s="35"/>
    </row>
    <row r="78" spans="1:17" ht="15.75" x14ac:dyDescent="0.25">
      <c r="A78" s="22" t="s">
        <v>1</v>
      </c>
      <c r="B78" s="23" t="s">
        <v>22</v>
      </c>
      <c r="C78" s="24" t="s">
        <v>23</v>
      </c>
      <c r="D78" s="25"/>
      <c r="E78" s="25"/>
      <c r="F78" s="25"/>
      <c r="G78" s="25"/>
      <c r="H78" s="25"/>
      <c r="I78" s="25"/>
      <c r="J78" s="25"/>
      <c r="K78" s="25"/>
      <c r="L78" s="25"/>
      <c r="M78" s="25">
        <v>1</v>
      </c>
      <c r="N78" s="25"/>
      <c r="O78" s="26">
        <f>1+1</f>
        <v>2</v>
      </c>
      <c r="P78" s="35"/>
      <c r="Q78" s="35"/>
    </row>
    <row r="79" spans="1:17" ht="16.5" thickBot="1" x14ac:dyDescent="0.3">
      <c r="A79" s="6" t="s">
        <v>34</v>
      </c>
      <c r="B79" s="18" t="s">
        <v>24</v>
      </c>
      <c r="C79" s="8" t="s">
        <v>25</v>
      </c>
      <c r="D79" s="9"/>
      <c r="E79" s="9"/>
      <c r="F79" s="9"/>
      <c r="G79" s="9"/>
      <c r="H79" s="9"/>
      <c r="I79" s="9"/>
      <c r="J79" s="9"/>
      <c r="K79" s="9"/>
      <c r="L79" s="9"/>
      <c r="M79" s="32">
        <v>2630</v>
      </c>
      <c r="N79" s="9"/>
      <c r="O79" s="33">
        <f>400+7000</f>
        <v>7400</v>
      </c>
      <c r="P79" s="35"/>
      <c r="Q79" s="35"/>
    </row>
    <row r="80" spans="1:17" ht="15.75" x14ac:dyDescent="0.25">
      <c r="A80" s="17" t="s">
        <v>2</v>
      </c>
      <c r="B80" s="18" t="s">
        <v>35</v>
      </c>
      <c r="C80" s="19" t="s">
        <v>23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1">
        <v>1</v>
      </c>
      <c r="P80" s="35"/>
      <c r="Q80" s="35"/>
    </row>
    <row r="81" spans="1:20" ht="16.5" thickBot="1" x14ac:dyDescent="0.3">
      <c r="A81" s="12" t="s">
        <v>26</v>
      </c>
      <c r="B81" s="13" t="s">
        <v>27</v>
      </c>
      <c r="C81" s="14" t="s">
        <v>25</v>
      </c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6">
        <v>400</v>
      </c>
      <c r="P81" s="35"/>
      <c r="Q81" s="35"/>
    </row>
    <row r="82" spans="1:20" ht="15.75" x14ac:dyDescent="0.25">
      <c r="A82" s="22" t="s">
        <v>3</v>
      </c>
      <c r="B82" s="23" t="s">
        <v>28</v>
      </c>
      <c r="C82" s="24" t="s">
        <v>23</v>
      </c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>
        <v>1</v>
      </c>
      <c r="P82" s="35"/>
      <c r="Q82" s="35"/>
    </row>
    <row r="83" spans="1:20" ht="15.75" x14ac:dyDescent="0.25">
      <c r="A83" s="1" t="s">
        <v>4</v>
      </c>
      <c r="B83" s="2" t="s">
        <v>29</v>
      </c>
      <c r="C83" s="3" t="s">
        <v>25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5">
        <v>2630</v>
      </c>
      <c r="P83" s="35"/>
      <c r="Q83" s="35"/>
    </row>
    <row r="84" spans="1:20" ht="16.5" thickBot="1" x14ac:dyDescent="0.3">
      <c r="A84" s="6" t="s">
        <v>5</v>
      </c>
      <c r="B84" s="7" t="s">
        <v>30</v>
      </c>
      <c r="C84" s="8" t="s">
        <v>33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27">
        <v>31178.959999999999</v>
      </c>
      <c r="P84" s="35"/>
      <c r="Q84" s="35"/>
    </row>
    <row r="85" spans="1:20" ht="15.75" x14ac:dyDescent="0.25">
      <c r="A85" s="22" t="s">
        <v>6</v>
      </c>
      <c r="B85" s="23" t="s">
        <v>31</v>
      </c>
      <c r="C85" s="24" t="s">
        <v>23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1"/>
      <c r="P85" s="35"/>
      <c r="Q85" s="35"/>
    </row>
    <row r="86" spans="1:20" ht="16.5" thickBot="1" x14ac:dyDescent="0.3">
      <c r="A86" s="6" t="s">
        <v>7</v>
      </c>
      <c r="B86" s="7" t="s">
        <v>32</v>
      </c>
      <c r="C86" s="8" t="s">
        <v>25</v>
      </c>
      <c r="D86" s="4"/>
      <c r="E86" s="4"/>
      <c r="F86" s="4"/>
      <c r="G86" s="4"/>
      <c r="H86" s="4"/>
      <c r="I86" s="4"/>
      <c r="J86" s="9"/>
      <c r="K86" s="9"/>
      <c r="L86" s="9"/>
      <c r="M86" s="9"/>
      <c r="N86" s="9"/>
      <c r="O86" s="10"/>
      <c r="P86" s="35"/>
      <c r="Q86" s="35"/>
    </row>
    <row r="87" spans="1:20" ht="15.75" thickBot="1" x14ac:dyDescent="0.3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</row>
    <row r="88" spans="1:20" ht="15.75" x14ac:dyDescent="0.25">
      <c r="A88" s="99" t="s">
        <v>0</v>
      </c>
      <c r="B88" s="101" t="s">
        <v>8</v>
      </c>
      <c r="C88" s="101" t="s">
        <v>9</v>
      </c>
      <c r="D88" s="103">
        <v>2013</v>
      </c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4"/>
      <c r="P88" s="35"/>
      <c r="Q88" s="35"/>
    </row>
    <row r="89" spans="1:20" ht="32.25" thickBot="1" x14ac:dyDescent="0.3">
      <c r="A89" s="100"/>
      <c r="B89" s="102"/>
      <c r="C89" s="102"/>
      <c r="D89" s="28" t="s">
        <v>10</v>
      </c>
      <c r="E89" s="28" t="s">
        <v>11</v>
      </c>
      <c r="F89" s="28" t="s">
        <v>12</v>
      </c>
      <c r="G89" s="28" t="s">
        <v>13</v>
      </c>
      <c r="H89" s="28" t="s">
        <v>14</v>
      </c>
      <c r="I89" s="28" t="s">
        <v>15</v>
      </c>
      <c r="J89" s="28" t="s">
        <v>16</v>
      </c>
      <c r="K89" s="28" t="s">
        <v>17</v>
      </c>
      <c r="L89" s="28" t="s">
        <v>18</v>
      </c>
      <c r="M89" s="28" t="s">
        <v>19</v>
      </c>
      <c r="N89" s="28" t="s">
        <v>20</v>
      </c>
      <c r="O89" s="29" t="s">
        <v>21</v>
      </c>
      <c r="P89" s="35"/>
      <c r="Q89" s="35"/>
    </row>
    <row r="90" spans="1:20" ht="15.75" x14ac:dyDescent="0.25">
      <c r="A90" s="22" t="s">
        <v>1</v>
      </c>
      <c r="B90" s="23" t="s">
        <v>22</v>
      </c>
      <c r="C90" s="24" t="s">
        <v>23</v>
      </c>
      <c r="D90" s="25">
        <v>1</v>
      </c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/>
      <c r="P90" s="35"/>
      <c r="Q90" s="35"/>
    </row>
    <row r="91" spans="1:20" s="11" customFormat="1" ht="16.5" thickBot="1" x14ac:dyDescent="0.3">
      <c r="A91" s="6" t="s">
        <v>34</v>
      </c>
      <c r="B91" s="31" t="s">
        <v>24</v>
      </c>
      <c r="C91" s="8" t="s">
        <v>25</v>
      </c>
      <c r="D91" s="9">
        <v>20000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10"/>
      <c r="P91" s="36"/>
      <c r="Q91" s="36"/>
    </row>
    <row r="92" spans="1:20" s="11" customFormat="1" ht="15.75" x14ac:dyDescent="0.25">
      <c r="A92" s="17" t="s">
        <v>2</v>
      </c>
      <c r="B92" s="18" t="s">
        <v>35</v>
      </c>
      <c r="C92" s="19" t="s">
        <v>23</v>
      </c>
      <c r="D92" s="20">
        <v>1</v>
      </c>
      <c r="E92" s="20"/>
      <c r="F92" s="20"/>
      <c r="G92" s="20">
        <v>1</v>
      </c>
      <c r="H92" s="20"/>
      <c r="I92" s="20"/>
      <c r="J92" s="20"/>
      <c r="K92" s="20"/>
      <c r="L92" s="20"/>
      <c r="M92" s="20"/>
      <c r="N92" s="20"/>
      <c r="O92" s="21"/>
      <c r="P92" s="36"/>
      <c r="Q92" s="36"/>
    </row>
    <row r="93" spans="1:20" ht="16.5" thickBot="1" x14ac:dyDescent="0.3">
      <c r="A93" s="12" t="s">
        <v>26</v>
      </c>
      <c r="B93" s="13" t="s">
        <v>27</v>
      </c>
      <c r="C93" s="14" t="s">
        <v>25</v>
      </c>
      <c r="D93" s="15">
        <v>20000</v>
      </c>
      <c r="E93" s="15"/>
      <c r="F93" s="15"/>
      <c r="G93" s="15">
        <v>30000</v>
      </c>
      <c r="H93" s="15"/>
      <c r="I93" s="15"/>
      <c r="J93" s="15"/>
      <c r="K93" s="15"/>
      <c r="L93" s="15"/>
      <c r="M93" s="15"/>
      <c r="N93" s="15"/>
      <c r="O93" s="16"/>
      <c r="P93" s="35"/>
      <c r="Q93" s="35"/>
    </row>
    <row r="94" spans="1:20" ht="15.75" x14ac:dyDescent="0.25">
      <c r="A94" s="22" t="s">
        <v>3</v>
      </c>
      <c r="B94" s="23" t="s">
        <v>28</v>
      </c>
      <c r="C94" s="24" t="s">
        <v>23</v>
      </c>
      <c r="D94" s="25"/>
      <c r="E94" s="25"/>
      <c r="F94" s="25">
        <v>1</v>
      </c>
      <c r="G94" s="25"/>
      <c r="H94" s="25"/>
      <c r="I94" s="25"/>
      <c r="J94" s="25"/>
      <c r="K94" s="25"/>
      <c r="L94" s="25"/>
      <c r="M94" s="25"/>
      <c r="N94" s="25"/>
      <c r="O94" s="26"/>
      <c r="P94" s="35"/>
      <c r="Q94" s="35"/>
      <c r="R94" s="35"/>
      <c r="S94" s="35"/>
      <c r="T94" s="35"/>
    </row>
    <row r="95" spans="1:20" ht="15.75" x14ac:dyDescent="0.25">
      <c r="A95" s="1" t="s">
        <v>4</v>
      </c>
      <c r="B95" s="2" t="s">
        <v>29</v>
      </c>
      <c r="C95" s="3" t="s">
        <v>25</v>
      </c>
      <c r="D95" s="4"/>
      <c r="E95" s="4"/>
      <c r="F95" s="4">
        <v>500</v>
      </c>
      <c r="G95" s="4"/>
      <c r="H95" s="4"/>
      <c r="I95" s="4"/>
      <c r="J95" s="4"/>
      <c r="K95" s="4"/>
      <c r="L95" s="4"/>
      <c r="M95" s="4"/>
      <c r="N95" s="4"/>
      <c r="O95" s="5"/>
      <c r="P95" s="35"/>
      <c r="Q95" s="35"/>
      <c r="R95" s="35"/>
      <c r="S95" s="35"/>
      <c r="T95" s="35"/>
    </row>
    <row r="96" spans="1:20" ht="16.5" thickBot="1" x14ac:dyDescent="0.3">
      <c r="A96" s="6" t="s">
        <v>5</v>
      </c>
      <c r="B96" s="7" t="s">
        <v>30</v>
      </c>
      <c r="C96" s="8" t="s">
        <v>33</v>
      </c>
      <c r="D96" s="9"/>
      <c r="E96" s="9"/>
      <c r="F96" s="30">
        <v>42354.92</v>
      </c>
      <c r="G96" s="9"/>
      <c r="H96" s="9"/>
      <c r="I96" s="9"/>
      <c r="J96" s="9"/>
      <c r="K96" s="9"/>
      <c r="L96" s="9"/>
      <c r="M96" s="9"/>
      <c r="N96" s="9"/>
      <c r="O96" s="27"/>
      <c r="P96" s="35"/>
      <c r="Q96" s="35"/>
      <c r="R96" s="35"/>
      <c r="S96" s="35"/>
      <c r="T96" s="35"/>
    </row>
    <row r="97" spans="1:20" ht="15.75" x14ac:dyDescent="0.25">
      <c r="A97" s="17" t="s">
        <v>6</v>
      </c>
      <c r="B97" s="18" t="s">
        <v>31</v>
      </c>
      <c r="C97" s="19" t="s">
        <v>23</v>
      </c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6">
        <v>1</v>
      </c>
      <c r="P97" s="35"/>
      <c r="Q97" s="35"/>
      <c r="R97" s="35"/>
      <c r="S97" s="35"/>
      <c r="T97" s="35"/>
    </row>
    <row r="98" spans="1:20" ht="16.5" thickBot="1" x14ac:dyDescent="0.3">
      <c r="A98" s="6" t="s">
        <v>7</v>
      </c>
      <c r="B98" s="7" t="s">
        <v>32</v>
      </c>
      <c r="C98" s="8" t="s">
        <v>25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10">
        <v>250</v>
      </c>
      <c r="P98" s="35"/>
      <c r="Q98" s="35"/>
      <c r="R98" s="35"/>
      <c r="S98" s="35"/>
      <c r="T98" s="35"/>
    </row>
    <row r="99" spans="1:20" ht="15.75" thickBot="1" x14ac:dyDescent="0.3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ht="15.75" x14ac:dyDescent="0.25">
      <c r="A100" s="99" t="s">
        <v>0</v>
      </c>
      <c r="B100" s="101" t="s">
        <v>8</v>
      </c>
      <c r="C100" s="101" t="s">
        <v>9</v>
      </c>
      <c r="D100" s="103">
        <v>2012</v>
      </c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4"/>
      <c r="P100" s="35"/>
      <c r="Q100" s="35"/>
      <c r="R100" s="35"/>
      <c r="S100" s="35"/>
      <c r="T100" s="35"/>
    </row>
    <row r="101" spans="1:20" ht="32.25" thickBot="1" x14ac:dyDescent="0.3">
      <c r="A101" s="100"/>
      <c r="B101" s="102"/>
      <c r="C101" s="102"/>
      <c r="D101" s="28" t="s">
        <v>10</v>
      </c>
      <c r="E101" s="28" t="s">
        <v>11</v>
      </c>
      <c r="F101" s="28" t="s">
        <v>12</v>
      </c>
      <c r="G101" s="28" t="s">
        <v>13</v>
      </c>
      <c r="H101" s="28" t="s">
        <v>14</v>
      </c>
      <c r="I101" s="28" t="s">
        <v>15</v>
      </c>
      <c r="J101" s="28" t="s">
        <v>16</v>
      </c>
      <c r="K101" s="28" t="s">
        <v>17</v>
      </c>
      <c r="L101" s="28" t="s">
        <v>18</v>
      </c>
      <c r="M101" s="28" t="s">
        <v>19</v>
      </c>
      <c r="N101" s="28" t="s">
        <v>20</v>
      </c>
      <c r="O101" s="29" t="s">
        <v>21</v>
      </c>
      <c r="P101" s="35"/>
      <c r="Q101" s="35"/>
      <c r="R101" s="35"/>
      <c r="S101" s="35"/>
      <c r="T101" s="35"/>
    </row>
    <row r="102" spans="1:20" ht="15.75" x14ac:dyDescent="0.25">
      <c r="A102" s="22" t="s">
        <v>1</v>
      </c>
      <c r="B102" s="23" t="s">
        <v>22</v>
      </c>
      <c r="C102" s="24" t="s">
        <v>23</v>
      </c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6">
        <v>1</v>
      </c>
    </row>
    <row r="103" spans="1:20" ht="16.5" thickBot="1" x14ac:dyDescent="0.3">
      <c r="A103" s="6" t="s">
        <v>34</v>
      </c>
      <c r="B103" s="7" t="s">
        <v>24</v>
      </c>
      <c r="C103" s="8" t="s">
        <v>25</v>
      </c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33">
        <v>500</v>
      </c>
    </row>
    <row r="104" spans="1:20" ht="15.75" x14ac:dyDescent="0.25">
      <c r="A104" s="17" t="s">
        <v>2</v>
      </c>
      <c r="B104" s="18" t="s">
        <v>35</v>
      </c>
      <c r="C104" s="19" t="s">
        <v>23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1"/>
    </row>
    <row r="105" spans="1:20" ht="16.5" thickBot="1" x14ac:dyDescent="0.3">
      <c r="A105" s="12" t="s">
        <v>26</v>
      </c>
      <c r="B105" s="13" t="s">
        <v>27</v>
      </c>
      <c r="C105" s="14" t="s">
        <v>25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6"/>
    </row>
    <row r="106" spans="1:20" ht="15.75" x14ac:dyDescent="0.25">
      <c r="A106" s="22" t="s">
        <v>3</v>
      </c>
      <c r="B106" s="23" t="s">
        <v>28</v>
      </c>
      <c r="C106" s="24" t="s">
        <v>23</v>
      </c>
      <c r="D106" s="25"/>
      <c r="E106" s="25"/>
      <c r="F106" s="25"/>
      <c r="G106" s="25">
        <v>1</v>
      </c>
      <c r="H106" s="25"/>
      <c r="I106" s="25"/>
      <c r="J106" s="25"/>
      <c r="K106" s="25"/>
      <c r="L106" s="25"/>
      <c r="M106" s="25"/>
      <c r="N106" s="25"/>
      <c r="O106" s="26"/>
    </row>
    <row r="107" spans="1:20" ht="15.75" x14ac:dyDescent="0.25">
      <c r="A107" s="1" t="s">
        <v>4</v>
      </c>
      <c r="B107" s="2" t="s">
        <v>29</v>
      </c>
      <c r="C107" s="3" t="s">
        <v>25</v>
      </c>
      <c r="D107" s="4"/>
      <c r="E107" s="4"/>
      <c r="F107" s="4"/>
      <c r="G107" s="4">
        <v>22500</v>
      </c>
      <c r="H107" s="4"/>
      <c r="I107" s="4"/>
      <c r="J107" s="4"/>
      <c r="K107" s="4"/>
      <c r="L107" s="4"/>
      <c r="M107" s="4"/>
      <c r="N107" s="4"/>
      <c r="O107" s="5"/>
    </row>
    <row r="108" spans="1:20" ht="16.5" thickBot="1" x14ac:dyDescent="0.3">
      <c r="A108" s="6" t="s">
        <v>5</v>
      </c>
      <c r="B108" s="7" t="s">
        <v>30</v>
      </c>
      <c r="C108" s="8" t="s">
        <v>33</v>
      </c>
      <c r="D108" s="9"/>
      <c r="E108" s="9"/>
      <c r="F108" s="9"/>
      <c r="G108" s="30">
        <v>362140.82</v>
      </c>
      <c r="H108" s="9"/>
      <c r="I108" s="9"/>
      <c r="J108" s="9"/>
      <c r="K108" s="9"/>
      <c r="L108" s="9"/>
      <c r="M108" s="30"/>
      <c r="N108" s="30"/>
      <c r="O108" s="27"/>
    </row>
    <row r="109" spans="1:20" ht="15.75" x14ac:dyDescent="0.25">
      <c r="A109" s="17" t="s">
        <v>6</v>
      </c>
      <c r="B109" s="18" t="s">
        <v>31</v>
      </c>
      <c r="C109" s="19" t="s">
        <v>23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1"/>
    </row>
    <row r="110" spans="1:20" ht="16.5" thickBot="1" x14ac:dyDescent="0.3">
      <c r="A110" s="6" t="s">
        <v>7</v>
      </c>
      <c r="B110" s="7" t="s">
        <v>32</v>
      </c>
      <c r="C110" s="8" t="s">
        <v>25</v>
      </c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0"/>
    </row>
    <row r="111" spans="1:20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</row>
    <row r="112" spans="1:20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</row>
  </sheetData>
  <mergeCells count="36">
    <mergeCell ref="A1:A2"/>
    <mergeCell ref="B1:B2"/>
    <mergeCell ref="C1:C2"/>
    <mergeCell ref="D1:O1"/>
    <mergeCell ref="A40:A41"/>
    <mergeCell ref="B40:B41"/>
    <mergeCell ref="C40:C41"/>
    <mergeCell ref="D40:O40"/>
    <mergeCell ref="A14:A15"/>
    <mergeCell ref="B14:B15"/>
    <mergeCell ref="C14:C15"/>
    <mergeCell ref="D14:O14"/>
    <mergeCell ref="A27:A28"/>
    <mergeCell ref="B27:B28"/>
    <mergeCell ref="C27:C28"/>
    <mergeCell ref="D27:O27"/>
    <mergeCell ref="A100:A101"/>
    <mergeCell ref="B100:B101"/>
    <mergeCell ref="C100:C101"/>
    <mergeCell ref="D100:O100"/>
    <mergeCell ref="A76:A77"/>
    <mergeCell ref="B76:B77"/>
    <mergeCell ref="C76:C77"/>
    <mergeCell ref="D76:O76"/>
    <mergeCell ref="A88:A89"/>
    <mergeCell ref="B88:B89"/>
    <mergeCell ref="C88:C89"/>
    <mergeCell ref="D88:O88"/>
    <mergeCell ref="A64:A65"/>
    <mergeCell ref="B64:B65"/>
    <mergeCell ref="C64:C65"/>
    <mergeCell ref="D64:O64"/>
    <mergeCell ref="A52:A53"/>
    <mergeCell ref="B52:B53"/>
    <mergeCell ref="C52:C53"/>
    <mergeCell ref="D52:O52"/>
  </mergeCells>
  <pageMargins left="0.7" right="0.7" top="0.75" bottom="0.75" header="0.3" footer="0.3"/>
  <pageSetup paperSize="9" scale="68" orientation="landscape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раскрытие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Marinina</dc:creator>
  <cp:lastModifiedBy>Малышева Наталья Вячеславовна</cp:lastModifiedBy>
  <cp:lastPrinted>2015-09-21T11:01:24Z</cp:lastPrinted>
  <dcterms:created xsi:type="dcterms:W3CDTF">2015-02-16T06:03:28Z</dcterms:created>
  <dcterms:modified xsi:type="dcterms:W3CDTF">2021-04-23T08:48:37Z</dcterms:modified>
</cp:coreProperties>
</file>